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vents\Banker School\IA State School\2025\"/>
    </mc:Choice>
  </mc:AlternateContent>
  <xr:revisionPtr revIDLastSave="0" documentId="8_{6214C1D8-9B02-49A9-8ACF-663BAA617E94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ENWA" sheetId="1" r:id="rId1"/>
    <sheet name="Measures" sheetId="2" r:id="rId2"/>
    <sheet name="Sheet3" sheetId="3" r:id="rId3"/>
  </sheets>
  <definedNames>
    <definedName name="_xlnm.Print_Area" localSheetId="0">ENWA!$A$1:$Q$41</definedName>
    <definedName name="_xlnm.Print_Area" localSheetId="1">Measures!$A$1:$K$43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2" l="1"/>
  <c r="J8" i="1" l="1"/>
  <c r="C17" i="2"/>
  <c r="C10" i="2"/>
  <c r="C12" i="2" s="1"/>
  <c r="H29" i="1"/>
  <c r="H31" i="1" s="1"/>
  <c r="H32" i="1" s="1"/>
  <c r="H35" i="1" s="1"/>
  <c r="G29" i="1"/>
  <c r="G31" i="1" s="1"/>
  <c r="G32" i="1" s="1"/>
  <c r="G35" i="1" s="1"/>
  <c r="F29" i="1"/>
  <c r="F31" i="1" s="1"/>
  <c r="F32" i="1" s="1"/>
  <c r="F35" i="1" s="1"/>
  <c r="D29" i="1"/>
  <c r="D31" i="1" l="1"/>
  <c r="D32" i="1" s="1"/>
  <c r="D35" i="1" s="1"/>
  <c r="J35" i="1" s="1"/>
  <c r="J9" i="1" s="1"/>
  <c r="J12" i="1" s="1"/>
  <c r="J31" i="1" l="1"/>
  <c r="C28" i="2"/>
  <c r="J14" i="1"/>
  <c r="J20" i="1" s="1"/>
  <c r="C20" i="2" s="1"/>
  <c r="C23" i="2" s="1"/>
  <c r="C25" i="2" s="1"/>
  <c r="C29" i="2" l="1"/>
  <c r="C31" i="2" s="1"/>
  <c r="C33" i="2" s="1"/>
  <c r="C38" i="2"/>
  <c r="C39" i="2" s="1"/>
  <c r="C41" i="2" s="1"/>
</calcChain>
</file>

<file path=xl/sharedStrings.xml><?xml version="1.0" encoding="utf-8"?>
<sst xmlns="http://schemas.openxmlformats.org/spreadsheetml/2006/main" count="118" uniqueCount="83">
  <si>
    <t>Earned Net Worth Analysis</t>
  </si>
  <si>
    <t>Beginning net worth (mkt)</t>
  </si>
  <si>
    <t>Ending net worth (mkt)</t>
  </si>
  <si>
    <t>Change in net worth (mkt)</t>
  </si>
  <si>
    <t>Change in market valuation (G)</t>
  </si>
  <si>
    <t>Inheritance, gifts, capital contributions</t>
  </si>
  <si>
    <t>Gifts given</t>
  </si>
  <si>
    <t>A.</t>
  </si>
  <si>
    <t>Change in earned net worth</t>
  </si>
  <si>
    <t>Family living / owner withdrawals</t>
  </si>
  <si>
    <t>income and  social security taxes</t>
  </si>
  <si>
    <t>Personal income</t>
  </si>
  <si>
    <t>Personal asset depreciation</t>
  </si>
  <si>
    <t>Change in personal accounts payable</t>
  </si>
  <si>
    <t>B.</t>
  </si>
  <si>
    <t>Net Farm Income</t>
  </si>
  <si>
    <t>Change in Market Valuation/Depreciation Worksheet</t>
  </si>
  <si>
    <t>Machinery</t>
  </si>
  <si>
    <t>Buildings</t>
  </si>
  <si>
    <t xml:space="preserve">Land </t>
  </si>
  <si>
    <t>Total</t>
  </si>
  <si>
    <t>Beginning balance sheet value</t>
  </si>
  <si>
    <t>Purchases</t>
  </si>
  <si>
    <t>Sales</t>
  </si>
  <si>
    <t>Total value to depreciate</t>
  </si>
  <si>
    <t>Depreciation rate</t>
  </si>
  <si>
    <t>Depreciation</t>
  </si>
  <si>
    <t>Ending balance sheet value</t>
  </si>
  <si>
    <t>C.</t>
  </si>
  <si>
    <t>D.</t>
  </si>
  <si>
    <t>E.</t>
  </si>
  <si>
    <t>F.</t>
  </si>
  <si>
    <t>G.</t>
  </si>
  <si>
    <t>Ending depreciated value (C - D)</t>
  </si>
  <si>
    <t>Change in market valuation (F - E)</t>
  </si>
  <si>
    <t>-</t>
  </si>
  <si>
    <t>=</t>
  </si>
  <si>
    <t>+</t>
  </si>
  <si>
    <t>Change in earned net worth (A)</t>
  </si>
  <si>
    <t>*</t>
  </si>
  <si>
    <t>Key Measures</t>
  </si>
  <si>
    <t>Liquidity:  Working Capital to Gross Revenue</t>
  </si>
  <si>
    <t>Total current assets</t>
  </si>
  <si>
    <t>Total current liabilities</t>
  </si>
  <si>
    <t>Working capital</t>
  </si>
  <si>
    <t>Solvency:  Debt to Asset Ratio</t>
  </si>
  <si>
    <t>Total farm assets</t>
  </si>
  <si>
    <t>Working capital to gross revenue (%)</t>
  </si>
  <si>
    <t>Profitability:  Rate of Return on Assets</t>
  </si>
  <si>
    <t>Net farm income (B)</t>
  </si>
  <si>
    <t>Farm interest expense</t>
  </si>
  <si>
    <t>Value of labor and management</t>
  </si>
  <si>
    <t>Return on farm assets</t>
  </si>
  <si>
    <t>Repayment Capacity:  Term Debt Coverage Ratio</t>
  </si>
  <si>
    <t>Earned net worth change (A)</t>
  </si>
  <si>
    <t>Depreciation expense (D)</t>
  </si>
  <si>
    <t>Interest on term debt</t>
  </si>
  <si>
    <t>Capital debt repayment capacity</t>
  </si>
  <si>
    <t>Scheduled payments on term debt</t>
  </si>
  <si>
    <t>Term debt coverage ratio</t>
  </si>
  <si>
    <t>÷</t>
  </si>
  <si>
    <t>Debt to asset ratio (%)</t>
  </si>
  <si>
    <t>Rate of return on farm assets (%)</t>
  </si>
  <si>
    <t>Strong</t>
  </si>
  <si>
    <t>Vulnerable</t>
  </si>
  <si>
    <t>----- 60% --------------- 30% -----</t>
  </si>
  <si>
    <t>------ 4% ----------------- 8% -----</t>
  </si>
  <si>
    <t>Total liabilities</t>
  </si>
  <si>
    <t>Total assets</t>
  </si>
  <si>
    <t>----- 10% --------------- 30% -----</t>
  </si>
  <si>
    <t>----- 1.25 ---------------- 1.75 -----</t>
  </si>
  <si>
    <t>© Center for Farm Financial Management, University of Minnesota</t>
  </si>
  <si>
    <t>Efficiency:  Operating Expense Ratio</t>
  </si>
  <si>
    <t>Total farm expenses (accrual)</t>
  </si>
  <si>
    <t>Farm interest expense (total accrual)</t>
  </si>
  <si>
    <t>Gross farm income (accrual)</t>
  </si>
  <si>
    <t>Total depreciation (D)</t>
  </si>
  <si>
    <t>Operating expense (accrual)</t>
  </si>
  <si>
    <t>Operating Expense Ratio (%)</t>
  </si>
  <si>
    <t>----- 80% --------------- 60% -----</t>
  </si>
  <si>
    <t>Enter values in the shaded cells. 
Some calculations are dependent on calculating the ENWA tab of this worksheet.</t>
  </si>
  <si>
    <t xml:space="preserve">Directions: Enter values in the shaded cells to calculate Change in Earned Net Worth (A.) for the period. </t>
  </si>
  <si>
    <t>Calculating Net Farm Income (B.) is optional.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</si>
</sst>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quotePrefix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4" fillId="0" borderId="0" xfId="0" applyFont="1"/>
    <xf numFmtId="0" fontId="4" fillId="0" borderId="0" xfId="0" quotePrefix="1" applyFont="1"/>
    <xf numFmtId="164" fontId="0" fillId="0" borderId="1" xfId="0" applyNumberFormat="1" applyBorder="1"/>
    <xf numFmtId="2" fontId="0" fillId="0" borderId="1" xfId="0" applyNumberFormat="1" applyBorder="1"/>
    <xf numFmtId="37" fontId="0" fillId="0" borderId="0" xfId="0" applyNumberFormat="1"/>
    <xf numFmtId="37" fontId="0" fillId="0" borderId="1" xfId="0" applyNumberFormat="1" applyBorder="1"/>
    <xf numFmtId="164" fontId="0" fillId="0" borderId="0" xfId="0" applyNumberFormat="1"/>
    <xf numFmtId="2" fontId="0" fillId="0" borderId="0" xfId="0" applyNumberFormat="1"/>
    <xf numFmtId="37" fontId="0" fillId="2" borderId="1" xfId="0" applyNumberFormat="1" applyFill="1" applyBorder="1" applyProtection="1">
      <protection locked="0"/>
    </xf>
    <xf numFmtId="9" fontId="0" fillId="2" borderId="1" xfId="0" applyNumberFormat="1" applyFill="1" applyBorder="1" applyProtection="1">
      <protection locked="0"/>
    </xf>
    <xf numFmtId="0" fontId="0" fillId="0" borderId="1" xfId="1" applyNumberFormat="1" applyFont="1" applyBorder="1"/>
    <xf numFmtId="0" fontId="0" fillId="0" borderId="1" xfId="1" applyNumberFormat="1" applyFont="1" applyBorder="1" applyProtection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74297</xdr:colOff>
      <xdr:row>38</xdr:row>
      <xdr:rowOff>133692</xdr:rowOff>
    </xdr:from>
    <xdr:to>
      <xdr:col>1</xdr:col>
      <xdr:colOff>2028825</xdr:colOff>
      <xdr:row>40</xdr:row>
      <xdr:rowOff>93764</xdr:rowOff>
    </xdr:to>
    <xdr:pic>
      <xdr:nvPicPr>
        <xdr:cNvPr id="3" name="Picture 2" descr="Center for Farm Financial Management at the University of Minnesota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7" y="8772867"/>
          <a:ext cx="2202178" cy="417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tabSelected="1" workbookViewId="0">
      <selection activeCell="J6" sqref="J6"/>
    </sheetView>
  </sheetViews>
  <sheetFormatPr defaultRowHeight="18" customHeight="1" x14ac:dyDescent="0.3"/>
  <cols>
    <col min="1" max="1" width="3.6640625" customWidth="1"/>
    <col min="2" max="2" width="36.5546875" customWidth="1"/>
    <col min="3" max="3" width="2.33203125" customWidth="1"/>
    <col min="4" max="4" width="10.6640625" customWidth="1"/>
    <col min="5" max="5" width="1.5546875" customWidth="1"/>
    <col min="6" max="6" width="10.6640625" customWidth="1"/>
    <col min="7" max="7" width="1.5546875" customWidth="1"/>
    <col min="8" max="8" width="10.6640625" customWidth="1"/>
    <col min="9" max="9" width="1.6640625" customWidth="1"/>
    <col min="10" max="10" width="10.6640625" customWidth="1"/>
    <col min="11" max="11" width="0.109375" customWidth="1"/>
    <col min="12" max="12" width="9.109375" hidden="1" customWidth="1"/>
    <col min="13" max="13" width="5.44140625" hidden="1" customWidth="1"/>
    <col min="14" max="17" width="9.109375" hidden="1" customWidth="1"/>
  </cols>
  <sheetData>
    <row r="1" spans="1:17" ht="18" customHeight="1" x14ac:dyDescent="0.45">
      <c r="A1" s="25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8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4.4" x14ac:dyDescent="0.3">
      <c r="A3" s="26" t="s">
        <v>81</v>
      </c>
      <c r="B3" s="20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8" customHeight="1" x14ac:dyDescent="0.3">
      <c r="A4" t="s">
        <v>82</v>
      </c>
      <c r="B4" s="6"/>
    </row>
    <row r="6" spans="1:17" ht="18" customHeight="1" x14ac:dyDescent="0.3">
      <c r="B6" t="s">
        <v>2</v>
      </c>
      <c r="J6" s="16"/>
    </row>
    <row r="7" spans="1:17" ht="18" customHeight="1" x14ac:dyDescent="0.3">
      <c r="B7" t="s">
        <v>1</v>
      </c>
      <c r="H7" s="7" t="s">
        <v>35</v>
      </c>
      <c r="I7" s="7"/>
      <c r="J7" s="16"/>
    </row>
    <row r="8" spans="1:17" ht="18" customHeight="1" x14ac:dyDescent="0.3">
      <c r="B8" t="s">
        <v>3</v>
      </c>
      <c r="H8" s="5" t="s">
        <v>36</v>
      </c>
      <c r="I8" s="5"/>
      <c r="J8" s="13">
        <f>J6-J7</f>
        <v>0</v>
      </c>
    </row>
    <row r="9" spans="1:17" ht="18" customHeight="1" x14ac:dyDescent="0.3">
      <c r="B9" t="s">
        <v>4</v>
      </c>
      <c r="H9" s="5" t="s">
        <v>35</v>
      </c>
      <c r="I9" s="5"/>
      <c r="J9" s="13">
        <f>J35</f>
        <v>0</v>
      </c>
    </row>
    <row r="10" spans="1:17" ht="18" customHeight="1" x14ac:dyDescent="0.3">
      <c r="B10" t="s">
        <v>5</v>
      </c>
      <c r="H10" s="5" t="s">
        <v>35</v>
      </c>
      <c r="I10" s="5"/>
      <c r="J10" s="16"/>
    </row>
    <row r="11" spans="1:17" ht="18" customHeight="1" x14ac:dyDescent="0.3">
      <c r="B11" t="s">
        <v>6</v>
      </c>
      <c r="H11" s="5" t="s">
        <v>37</v>
      </c>
      <c r="I11" s="5"/>
      <c r="J11" s="16"/>
    </row>
    <row r="12" spans="1:17" ht="18" customHeight="1" x14ac:dyDescent="0.3">
      <c r="A12" t="s">
        <v>7</v>
      </c>
      <c r="B12" s="2" t="s">
        <v>8</v>
      </c>
      <c r="C12" s="2"/>
      <c r="D12" s="2"/>
      <c r="E12" s="2"/>
      <c r="H12" s="5" t="s">
        <v>36</v>
      </c>
      <c r="I12" s="5"/>
      <c r="J12" s="13">
        <f>J8-J9-J10+J11</f>
        <v>0</v>
      </c>
    </row>
    <row r="13" spans="1:17" ht="18" customHeight="1" x14ac:dyDescent="0.3">
      <c r="H13" s="6"/>
      <c r="I13" s="6"/>
    </row>
    <row r="14" spans="1:17" ht="18" customHeight="1" x14ac:dyDescent="0.3">
      <c r="B14" t="s">
        <v>38</v>
      </c>
      <c r="H14" s="6"/>
      <c r="I14" s="6"/>
      <c r="J14" s="13">
        <f>J12</f>
        <v>0</v>
      </c>
    </row>
    <row r="15" spans="1:17" ht="18" customHeight="1" x14ac:dyDescent="0.3">
      <c r="B15" t="s">
        <v>9</v>
      </c>
      <c r="H15" s="5" t="s">
        <v>37</v>
      </c>
      <c r="I15" s="5"/>
      <c r="J15" s="16"/>
    </row>
    <row r="16" spans="1:17" ht="18" customHeight="1" x14ac:dyDescent="0.3">
      <c r="B16" t="s">
        <v>10</v>
      </c>
      <c r="H16" s="5" t="s">
        <v>37</v>
      </c>
      <c r="I16" s="5"/>
      <c r="J16" s="16"/>
    </row>
    <row r="17" spans="1:17" ht="18" customHeight="1" x14ac:dyDescent="0.3">
      <c r="B17" t="s">
        <v>11</v>
      </c>
      <c r="H17" s="5" t="s">
        <v>35</v>
      </c>
      <c r="I17" s="5"/>
      <c r="J17" s="16"/>
    </row>
    <row r="18" spans="1:17" ht="18" customHeight="1" x14ac:dyDescent="0.3">
      <c r="B18" t="s">
        <v>12</v>
      </c>
      <c r="H18" s="5" t="s">
        <v>37</v>
      </c>
      <c r="I18" s="5"/>
      <c r="J18" s="16"/>
    </row>
    <row r="19" spans="1:17" ht="18" customHeight="1" x14ac:dyDescent="0.3">
      <c r="B19" t="s">
        <v>13</v>
      </c>
      <c r="H19" s="5" t="s">
        <v>37</v>
      </c>
      <c r="I19" s="5"/>
      <c r="J19" s="16"/>
    </row>
    <row r="20" spans="1:17" ht="18" customHeight="1" x14ac:dyDescent="0.3">
      <c r="A20" t="s">
        <v>14</v>
      </c>
      <c r="B20" s="2" t="s">
        <v>15</v>
      </c>
      <c r="H20" s="5" t="s">
        <v>36</v>
      </c>
      <c r="I20" s="5"/>
      <c r="J20" s="13">
        <f>J14+J15+J16-J17+J18+J19</f>
        <v>0</v>
      </c>
    </row>
    <row r="23" spans="1:17" ht="18" customHeight="1" x14ac:dyDescent="0.3">
      <c r="A23" s="27" t="s">
        <v>16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5" spans="1:17" ht="18" customHeight="1" x14ac:dyDescent="0.3">
      <c r="D25" s="3" t="s">
        <v>17</v>
      </c>
      <c r="E25" s="3"/>
      <c r="F25" s="3" t="s">
        <v>18</v>
      </c>
      <c r="G25" s="3"/>
      <c r="H25" s="3" t="s">
        <v>19</v>
      </c>
      <c r="I25" s="3"/>
      <c r="J25" s="3" t="s">
        <v>20</v>
      </c>
    </row>
    <row r="26" spans="1:17" ht="18" customHeight="1" x14ac:dyDescent="0.3">
      <c r="B26" t="s">
        <v>21</v>
      </c>
      <c r="D26" s="16"/>
      <c r="E26" s="12"/>
      <c r="F26" s="16"/>
      <c r="G26" s="12"/>
      <c r="H26" s="16"/>
    </row>
    <row r="27" spans="1:17" ht="18" customHeight="1" x14ac:dyDescent="0.3">
      <c r="B27" t="s">
        <v>22</v>
      </c>
      <c r="C27" s="4" t="s">
        <v>37</v>
      </c>
      <c r="D27" s="16"/>
      <c r="E27" s="12"/>
      <c r="F27" s="16"/>
      <c r="G27" s="12"/>
      <c r="H27" s="16"/>
    </row>
    <row r="28" spans="1:17" ht="18" customHeight="1" x14ac:dyDescent="0.3">
      <c r="B28" t="s">
        <v>23</v>
      </c>
      <c r="C28" s="4" t="s">
        <v>35</v>
      </c>
      <c r="D28" s="16"/>
      <c r="E28" s="12"/>
      <c r="F28" s="16"/>
      <c r="G28" s="12"/>
      <c r="H28" s="16"/>
    </row>
    <row r="29" spans="1:17" ht="18" customHeight="1" x14ac:dyDescent="0.3">
      <c r="A29" t="s">
        <v>28</v>
      </c>
      <c r="B29" t="s">
        <v>24</v>
      </c>
      <c r="C29" s="4" t="s">
        <v>36</v>
      </c>
      <c r="D29" s="13">
        <f>D26+D27-D28</f>
        <v>0</v>
      </c>
      <c r="E29" s="12"/>
      <c r="F29" s="13">
        <f t="shared" ref="F29:H29" si="0">F26+F27-F28</f>
        <v>0</v>
      </c>
      <c r="G29" s="13">
        <f t="shared" si="0"/>
        <v>0</v>
      </c>
      <c r="H29" s="13">
        <f t="shared" si="0"/>
        <v>0</v>
      </c>
    </row>
    <row r="30" spans="1:17" ht="18" customHeight="1" x14ac:dyDescent="0.3">
      <c r="B30" t="s">
        <v>25</v>
      </c>
      <c r="C30" t="s">
        <v>39</v>
      </c>
      <c r="D30" s="17">
        <v>0.1</v>
      </c>
      <c r="E30" s="12"/>
      <c r="F30" s="17">
        <v>0.05</v>
      </c>
      <c r="G30" s="12"/>
      <c r="H30" s="17">
        <v>0</v>
      </c>
    </row>
    <row r="31" spans="1:17" ht="18" customHeight="1" x14ac:dyDescent="0.3">
      <c r="A31" t="s">
        <v>29</v>
      </c>
      <c r="B31" t="s">
        <v>26</v>
      </c>
      <c r="C31" s="4" t="s">
        <v>36</v>
      </c>
      <c r="D31" s="13">
        <f>D29*D30</f>
        <v>0</v>
      </c>
      <c r="E31" s="12"/>
      <c r="F31" s="13">
        <f t="shared" ref="F31:H31" si="1">F29*F30</f>
        <v>0</v>
      </c>
      <c r="G31" s="13">
        <f t="shared" si="1"/>
        <v>0</v>
      </c>
      <c r="H31" s="13">
        <f t="shared" si="1"/>
        <v>0</v>
      </c>
      <c r="J31" s="13">
        <f>D31+F31+H31</f>
        <v>0</v>
      </c>
    </row>
    <row r="32" spans="1:17" ht="18" customHeight="1" x14ac:dyDescent="0.3">
      <c r="A32" t="s">
        <v>30</v>
      </c>
      <c r="B32" t="s">
        <v>33</v>
      </c>
      <c r="D32" s="13">
        <f>D29-D31</f>
        <v>0</v>
      </c>
      <c r="E32" s="12"/>
      <c r="F32" s="13">
        <f t="shared" ref="F32:H32" si="2">F29-F31</f>
        <v>0</v>
      </c>
      <c r="G32" s="13">
        <f t="shared" si="2"/>
        <v>0</v>
      </c>
      <c r="H32" s="13">
        <f t="shared" si="2"/>
        <v>0</v>
      </c>
    </row>
    <row r="34" spans="1:10" ht="18" customHeight="1" x14ac:dyDescent="0.3">
      <c r="A34" t="s">
        <v>31</v>
      </c>
      <c r="B34" t="s">
        <v>27</v>
      </c>
      <c r="D34" s="16"/>
      <c r="E34" s="12"/>
      <c r="F34" s="16"/>
      <c r="G34" s="12"/>
      <c r="H34" s="16"/>
    </row>
    <row r="35" spans="1:10" ht="18" customHeight="1" x14ac:dyDescent="0.3">
      <c r="A35" t="s">
        <v>32</v>
      </c>
      <c r="B35" t="s">
        <v>34</v>
      </c>
      <c r="D35" s="13">
        <f>D34-D32</f>
        <v>0</v>
      </c>
      <c r="E35" s="12"/>
      <c r="F35" s="13">
        <f t="shared" ref="F35:H35" si="3">F34-F32</f>
        <v>0</v>
      </c>
      <c r="G35" s="13">
        <f t="shared" si="3"/>
        <v>0</v>
      </c>
      <c r="H35" s="13">
        <f t="shared" si="3"/>
        <v>0</v>
      </c>
      <c r="J35" s="13">
        <f>D35+F35+H35</f>
        <v>0</v>
      </c>
    </row>
    <row r="36" spans="1:10" ht="18" customHeight="1" x14ac:dyDescent="0.3">
      <c r="D36" s="12"/>
      <c r="E36" s="12"/>
      <c r="F36" s="12"/>
      <c r="G36" s="12"/>
      <c r="H36" s="12"/>
      <c r="J36" s="12"/>
    </row>
    <row r="38" spans="1:10" ht="18" customHeight="1" x14ac:dyDescent="0.3">
      <c r="A38" s="26" t="s">
        <v>71</v>
      </c>
      <c r="B38" s="26"/>
      <c r="C38" s="26"/>
      <c r="D38" s="26"/>
      <c r="E38" s="26"/>
      <c r="F38" s="26"/>
      <c r="G38" s="26"/>
      <c r="H38" s="26"/>
      <c r="I38" s="26"/>
      <c r="J38" s="26"/>
    </row>
  </sheetData>
  <sheetProtection sheet="1" objects="1" scenarios="1" selectLockedCells="1"/>
  <printOptions horizontalCentered="1"/>
  <pageMargins left="0.45" right="0.45" top="0.75" bottom="0.75" header="0.3" footer="0.3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zoomScale="85" zoomScaleNormal="85" workbookViewId="0">
      <selection activeCell="C8" sqref="C8"/>
    </sheetView>
  </sheetViews>
  <sheetFormatPr defaultRowHeight="18" customHeight="1" x14ac:dyDescent="0.3"/>
  <cols>
    <col min="1" max="1" width="44.6640625" customWidth="1"/>
    <col min="2" max="2" width="3" customWidth="1"/>
    <col min="3" max="3" width="11.6640625" customWidth="1"/>
    <col min="4" max="4" width="1.88671875" customWidth="1"/>
    <col min="8" max="11" width="9.109375" hidden="1" customWidth="1"/>
    <col min="15" max="15" width="9.33203125" customWidth="1"/>
  </cols>
  <sheetData>
    <row r="1" spans="1:11" ht="18" customHeight="1" x14ac:dyDescent="0.3">
      <c r="A1" s="21" t="s">
        <v>40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8" customHeigh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37.200000000000003" customHeight="1" x14ac:dyDescent="0.3">
      <c r="A3" s="24" t="s">
        <v>80</v>
      </c>
      <c r="B3" s="24"/>
      <c r="C3" s="24"/>
      <c r="D3" s="24"/>
      <c r="E3" s="24"/>
      <c r="F3" s="24"/>
      <c r="G3" s="24"/>
      <c r="H3" s="3"/>
      <c r="I3" s="3"/>
      <c r="J3" s="3"/>
      <c r="K3" s="3"/>
    </row>
    <row r="4" spans="1:11" ht="18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8" customHeight="1" x14ac:dyDescent="0.3">
      <c r="E5" t="s">
        <v>64</v>
      </c>
      <c r="G5" s="6" t="s">
        <v>63</v>
      </c>
    </row>
    <row r="6" spans="1:11" ht="5.4" customHeight="1" x14ac:dyDescent="0.3"/>
    <row r="7" spans="1:11" ht="18" customHeight="1" x14ac:dyDescent="0.3">
      <c r="A7" s="1" t="s">
        <v>41</v>
      </c>
    </row>
    <row r="8" spans="1:11" ht="18" customHeight="1" x14ac:dyDescent="0.3">
      <c r="A8" t="s">
        <v>42</v>
      </c>
      <c r="C8" s="16"/>
      <c r="D8" s="12"/>
    </row>
    <row r="9" spans="1:11" ht="18" customHeight="1" x14ac:dyDescent="0.3">
      <c r="A9" t="s">
        <v>43</v>
      </c>
      <c r="B9" s="4" t="s">
        <v>35</v>
      </c>
      <c r="C9" s="16"/>
      <c r="D9" s="12"/>
    </row>
    <row r="10" spans="1:11" ht="18" customHeight="1" x14ac:dyDescent="0.3">
      <c r="A10" t="s">
        <v>44</v>
      </c>
      <c r="B10" s="4" t="s">
        <v>36</v>
      </c>
      <c r="C10" s="13">
        <f>C8-C9</f>
        <v>0</v>
      </c>
      <c r="D10" s="12"/>
    </row>
    <row r="11" spans="1:11" ht="18" customHeight="1" x14ac:dyDescent="0.3">
      <c r="A11" t="s">
        <v>75</v>
      </c>
      <c r="B11" s="8" t="s">
        <v>60</v>
      </c>
      <c r="C11" s="16"/>
      <c r="D11" s="12"/>
    </row>
    <row r="12" spans="1:11" ht="18" customHeight="1" x14ac:dyDescent="0.3">
      <c r="A12" t="s">
        <v>47</v>
      </c>
      <c r="B12" s="9" t="s">
        <v>36</v>
      </c>
      <c r="C12" s="10" t="e">
        <f>C10/C11</f>
        <v>#DIV/0!</v>
      </c>
      <c r="D12" s="14"/>
      <c r="E12" s="4" t="s">
        <v>69</v>
      </c>
    </row>
    <row r="14" spans="1:11" ht="18" customHeight="1" x14ac:dyDescent="0.3">
      <c r="A14" s="1" t="s">
        <v>45</v>
      </c>
    </row>
    <row r="15" spans="1:11" ht="18" customHeight="1" x14ac:dyDescent="0.3">
      <c r="A15" t="s">
        <v>67</v>
      </c>
      <c r="C15" s="16"/>
      <c r="D15" s="12"/>
    </row>
    <row r="16" spans="1:11" ht="18" customHeight="1" x14ac:dyDescent="0.3">
      <c r="A16" t="s">
        <v>68</v>
      </c>
      <c r="B16" s="8" t="s">
        <v>60</v>
      </c>
      <c r="C16" s="16"/>
      <c r="D16" s="12"/>
    </row>
    <row r="17" spans="1:5" ht="18" customHeight="1" x14ac:dyDescent="0.3">
      <c r="A17" t="s">
        <v>61</v>
      </c>
      <c r="B17" s="4" t="s">
        <v>36</v>
      </c>
      <c r="C17" s="10" t="e">
        <f>C15/C16</f>
        <v>#DIV/0!</v>
      </c>
      <c r="D17" s="14"/>
      <c r="E17" s="4" t="s">
        <v>65</v>
      </c>
    </row>
    <row r="19" spans="1:5" ht="18" customHeight="1" x14ac:dyDescent="0.3">
      <c r="A19" s="1" t="s">
        <v>48</v>
      </c>
    </row>
    <row r="20" spans="1:5" ht="18" customHeight="1" x14ac:dyDescent="0.3">
      <c r="A20" t="s">
        <v>49</v>
      </c>
      <c r="C20" s="13">
        <f>ENWA!J20</f>
        <v>0</v>
      </c>
      <c r="D20" s="12"/>
    </row>
    <row r="21" spans="1:5" ht="18" customHeight="1" x14ac:dyDescent="0.3">
      <c r="A21" t="s">
        <v>50</v>
      </c>
      <c r="B21" s="4" t="s">
        <v>37</v>
      </c>
      <c r="C21" s="16"/>
      <c r="D21" s="12"/>
    </row>
    <row r="22" spans="1:5" ht="18" customHeight="1" x14ac:dyDescent="0.3">
      <c r="A22" t="s">
        <v>51</v>
      </c>
      <c r="B22" s="4" t="s">
        <v>35</v>
      </c>
      <c r="C22" s="16"/>
      <c r="D22" s="12"/>
    </row>
    <row r="23" spans="1:5" ht="18" customHeight="1" x14ac:dyDescent="0.3">
      <c r="A23" t="s">
        <v>52</v>
      </c>
      <c r="B23" s="4" t="s">
        <v>36</v>
      </c>
      <c r="C23" s="13">
        <f>C20+C21-C22</f>
        <v>0</v>
      </c>
      <c r="D23" s="12"/>
    </row>
    <row r="24" spans="1:5" ht="18" customHeight="1" x14ac:dyDescent="0.3">
      <c r="A24" t="s">
        <v>46</v>
      </c>
      <c r="B24" s="8" t="s">
        <v>60</v>
      </c>
      <c r="C24" s="16"/>
      <c r="D24" s="12"/>
    </row>
    <row r="25" spans="1:5" ht="18" customHeight="1" x14ac:dyDescent="0.3">
      <c r="A25" t="s">
        <v>62</v>
      </c>
      <c r="B25" s="4" t="s">
        <v>36</v>
      </c>
      <c r="C25" s="10" t="e">
        <f>C23/C24</f>
        <v>#DIV/0!</v>
      </c>
      <c r="D25" s="14"/>
      <c r="E25" s="4" t="s">
        <v>66</v>
      </c>
    </row>
    <row r="27" spans="1:5" ht="18" customHeight="1" x14ac:dyDescent="0.3">
      <c r="A27" s="1" t="s">
        <v>53</v>
      </c>
    </row>
    <row r="28" spans="1:5" ht="18" customHeight="1" x14ac:dyDescent="0.3">
      <c r="A28" t="s">
        <v>54</v>
      </c>
      <c r="C28" s="13">
        <f>ENWA!J12</f>
        <v>0</v>
      </c>
      <c r="D28" s="12"/>
    </row>
    <row r="29" spans="1:5" ht="18" customHeight="1" x14ac:dyDescent="0.3">
      <c r="A29" t="s">
        <v>55</v>
      </c>
      <c r="B29" s="4" t="s">
        <v>37</v>
      </c>
      <c r="C29" s="13">
        <f>ENWA!J31</f>
        <v>0</v>
      </c>
      <c r="D29" s="12"/>
    </row>
    <row r="30" spans="1:5" ht="18" customHeight="1" x14ac:dyDescent="0.3">
      <c r="A30" t="s">
        <v>56</v>
      </c>
      <c r="B30" s="4" t="s">
        <v>37</v>
      </c>
      <c r="C30" s="16"/>
      <c r="D30" s="12"/>
    </row>
    <row r="31" spans="1:5" ht="18" customHeight="1" x14ac:dyDescent="0.3">
      <c r="A31" t="s">
        <v>57</v>
      </c>
      <c r="B31" s="4" t="s">
        <v>36</v>
      </c>
      <c r="C31" s="13">
        <f>C28+C29+C30</f>
        <v>0</v>
      </c>
      <c r="D31" s="12"/>
    </row>
    <row r="32" spans="1:5" ht="18" customHeight="1" x14ac:dyDescent="0.3">
      <c r="A32" t="s">
        <v>58</v>
      </c>
      <c r="B32" s="8" t="s">
        <v>60</v>
      </c>
      <c r="C32" s="16"/>
      <c r="D32" s="12"/>
    </row>
    <row r="33" spans="1:7" ht="18" customHeight="1" x14ac:dyDescent="0.3">
      <c r="A33" t="s">
        <v>59</v>
      </c>
      <c r="B33" s="4" t="s">
        <v>36</v>
      </c>
      <c r="C33" s="11" t="e">
        <f>C31/C32</f>
        <v>#DIV/0!</v>
      </c>
      <c r="D33" s="15"/>
      <c r="E33" s="4" t="s">
        <v>70</v>
      </c>
    </row>
    <row r="35" spans="1:7" ht="18" customHeight="1" x14ac:dyDescent="0.3">
      <c r="A35" s="1" t="s">
        <v>72</v>
      </c>
    </row>
    <row r="36" spans="1:7" ht="18" customHeight="1" x14ac:dyDescent="0.3">
      <c r="A36" t="s">
        <v>73</v>
      </c>
      <c r="C36" s="16"/>
      <c r="D36" s="12"/>
    </row>
    <row r="37" spans="1:7" ht="18" customHeight="1" x14ac:dyDescent="0.3">
      <c r="A37" t="s">
        <v>74</v>
      </c>
      <c r="B37" s="8" t="s">
        <v>35</v>
      </c>
      <c r="C37" s="16"/>
      <c r="D37" s="12"/>
    </row>
    <row r="38" spans="1:7" ht="18" customHeight="1" x14ac:dyDescent="0.3">
      <c r="A38" t="s">
        <v>76</v>
      </c>
      <c r="B38" s="4" t="s">
        <v>35</v>
      </c>
      <c r="C38" s="18">
        <f>ENWA!J31</f>
        <v>0</v>
      </c>
      <c r="D38" s="14"/>
    </row>
    <row r="39" spans="1:7" ht="18" customHeight="1" x14ac:dyDescent="0.3">
      <c r="A39" t="s">
        <v>77</v>
      </c>
      <c r="B39" s="4" t="s">
        <v>36</v>
      </c>
      <c r="C39" s="18">
        <f>C36-C37-C38</f>
        <v>0</v>
      </c>
      <c r="D39" s="14"/>
      <c r="E39" s="4"/>
    </row>
    <row r="40" spans="1:7" ht="18" customHeight="1" x14ac:dyDescent="0.3">
      <c r="A40" t="s">
        <v>75</v>
      </c>
      <c r="B40" s="4" t="s">
        <v>60</v>
      </c>
      <c r="C40" s="19">
        <f>C11</f>
        <v>0</v>
      </c>
      <c r="D40" s="14"/>
      <c r="E40" s="4"/>
    </row>
    <row r="41" spans="1:7" ht="18" customHeight="1" x14ac:dyDescent="0.3">
      <c r="A41" t="s">
        <v>78</v>
      </c>
      <c r="B41" s="4" t="s">
        <v>36</v>
      </c>
      <c r="C41" s="10" t="e">
        <f>C39/C40</f>
        <v>#DIV/0!</v>
      </c>
      <c r="D41" s="14"/>
      <c r="E41" s="4" t="s">
        <v>79</v>
      </c>
    </row>
    <row r="43" spans="1:7" ht="18" customHeight="1" x14ac:dyDescent="0.3">
      <c r="A43" s="22" t="s">
        <v>71</v>
      </c>
      <c r="B43" s="22"/>
      <c r="C43" s="22"/>
      <c r="D43" s="22"/>
      <c r="E43" s="23"/>
      <c r="F43" s="23"/>
      <c r="G43" s="23"/>
    </row>
  </sheetData>
  <sheetProtection sheet="1" objects="1" scenarios="1" selectLockedCells="1"/>
  <mergeCells count="3">
    <mergeCell ref="A1:K2"/>
    <mergeCell ref="A43:G43"/>
    <mergeCell ref="A3:G3"/>
  </mergeCells>
  <printOptions horizontalCentered="1"/>
  <pageMargins left="0.7" right="0.7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ENWA</vt:lpstr>
      <vt:lpstr>Measures</vt:lpstr>
      <vt:lpstr>Sheet3</vt:lpstr>
      <vt:lpstr>ENWA!Print_Area</vt:lpstr>
      <vt:lpstr>Measures!Print_Area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dnord</dc:creator>
  <cp:lastModifiedBy>Pauline A Van Nurden</cp:lastModifiedBy>
  <cp:lastPrinted>2025-09-13T12:23:32Z</cp:lastPrinted>
  <dcterms:created xsi:type="dcterms:W3CDTF">2010-06-24T20:08:34Z</dcterms:created>
  <dcterms:modified xsi:type="dcterms:W3CDTF">2025-09-13T12:24:03Z</dcterms:modified>
</cp:coreProperties>
</file>